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621"/>
  <workbookPr autoCompressPictures="0"/>
  <bookViews>
    <workbookView xWindow="0" yWindow="1080" windowWidth="25600" windowHeight="1498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42" i="1" l="1"/>
  <c r="P42" i="1"/>
  <c r="G33" i="1"/>
  <c r="P33" i="1"/>
  <c r="G23" i="1"/>
  <c r="P23" i="1"/>
  <c r="G12" i="1"/>
  <c r="P12" i="1"/>
  <c r="R14" i="1"/>
  <c r="R25" i="1"/>
  <c r="R35" i="1"/>
  <c r="R44" i="1"/>
</calcChain>
</file>

<file path=xl/sharedStrings.xml><?xml version="1.0" encoding="utf-8"?>
<sst xmlns="http://schemas.openxmlformats.org/spreadsheetml/2006/main" count="189" uniqueCount="123">
  <si>
    <t>College of Science &amp; Mathematics</t>
  </si>
  <si>
    <t>Program Map</t>
  </si>
  <si>
    <t>Major:</t>
  </si>
  <si>
    <t>BS Mathematics</t>
  </si>
  <si>
    <t>Dept. of Mathematical Science</t>
  </si>
  <si>
    <t>Catalog Year:</t>
  </si>
  <si>
    <t>Student:</t>
  </si>
  <si>
    <t>EID:</t>
  </si>
  <si>
    <t>Freshman</t>
  </si>
  <si>
    <t xml:space="preserve">Fall </t>
  </si>
  <si>
    <t>Sem</t>
  </si>
  <si>
    <t>Grade</t>
  </si>
  <si>
    <t>Hrs</t>
  </si>
  <si>
    <t>Milestones</t>
  </si>
  <si>
    <t>Spring</t>
  </si>
  <si>
    <t>FYE 1220</t>
  </si>
  <si>
    <t>First Year Experience</t>
  </si>
  <si>
    <t>Complete ENGL 1101</t>
  </si>
  <si>
    <t>*</t>
  </si>
  <si>
    <t>ENGL 1102</t>
  </si>
  <si>
    <t>Composition II</t>
  </si>
  <si>
    <t>Complete ENGL 1102</t>
  </si>
  <si>
    <t>ENGL 1101</t>
  </si>
  <si>
    <t>Composition I</t>
  </si>
  <si>
    <t>MATH 1441</t>
  </si>
  <si>
    <t>Calculus I</t>
  </si>
  <si>
    <t>MATH 1112/1113 Trigonometry or Pre-Calculus</t>
  </si>
  <si>
    <t>Complete Area A MATH requirements</t>
  </si>
  <si>
    <t>HIST 2110</t>
  </si>
  <si>
    <t>US: A Comprehensive Survey</t>
  </si>
  <si>
    <t>Earn "C" or better in MATH 1441 ("A/B" preferred)</t>
  </si>
  <si>
    <t>HIST 1112</t>
  </si>
  <si>
    <t>Survey of World History II/Civ II</t>
  </si>
  <si>
    <t>or HIST 2111 or HIST 2112</t>
  </si>
  <si>
    <t>or HIST 1111 World History I</t>
  </si>
  <si>
    <t>Complete FYE 1220</t>
  </si>
  <si>
    <t>POLS 1101</t>
  </si>
  <si>
    <t>American Government</t>
  </si>
  <si>
    <t>Maintain at least a 2.0 GPA</t>
  </si>
  <si>
    <t xml:space="preserve">Area E </t>
  </si>
  <si>
    <t>Social Science elective</t>
  </si>
  <si>
    <t xml:space="preserve">Area C </t>
  </si>
  <si>
    <t>Arts &amp; Humanities elective</t>
  </si>
  <si>
    <t>Explore campus activities and organizations</t>
  </si>
  <si>
    <t>Utilize academic success and tutoring services</t>
  </si>
  <si>
    <t>Total</t>
  </si>
  <si>
    <t>Tips: Make an appointment with your academic advisor before your registration date so that you can register on time.
Students who need to start in MATH 1111 may slide these course back a semester. 
(Completing MATH 1441 will still accomplish all 1st year Milestones)</t>
  </si>
  <si>
    <r>
      <rPr>
        <b/>
        <sz val="11"/>
        <rFont val="Calibri"/>
      </rPr>
      <t xml:space="preserve">Tips: </t>
    </r>
    <r>
      <rPr>
        <sz val="11"/>
        <color rgb="FF000000"/>
        <rFont val="Calibri"/>
      </rPr>
      <t xml:space="preserve">Make an appointment with your academic advisor before your registration date so that you can register on time.
Use Academic Success Center for help with time management, study tips, procrastination, and more.
Be sure to read the weekly newsletter from your academic advisor to stay up to date with what is going on in your major. </t>
    </r>
  </si>
  <si>
    <t>Target credit hours 31/124</t>
  </si>
  <si>
    <t>Total credit hours earned</t>
  </si>
  <si>
    <t>Sophomore</t>
  </si>
  <si>
    <t>MATH 2242</t>
  </si>
  <si>
    <t>Calculus II</t>
  </si>
  <si>
    <t>Maintain a “C” average in all MATH, CSCI,and STAT</t>
  </si>
  <si>
    <t>MATH 2243</t>
  </si>
  <si>
    <t>Calculus III</t>
  </si>
  <si>
    <t>Consider a leadership role in an organization</t>
  </si>
  <si>
    <t>Area B</t>
  </si>
  <si>
    <t>Global Perspectives elective</t>
  </si>
  <si>
    <t>MATH 2332</t>
  </si>
  <si>
    <t>Mathematical Structures</t>
  </si>
  <si>
    <t>Literature &amp; Philosophy elective</t>
  </si>
  <si>
    <t>Begin upper-division major courses</t>
  </si>
  <si>
    <t>MATH 2160</t>
  </si>
  <si>
    <t>Linear Algebra</t>
  </si>
  <si>
    <t>Complete MATH 2332 Math Structures</t>
  </si>
  <si>
    <t>Area D1</t>
  </si>
  <si>
    <t>Lab Science elective</t>
  </si>
  <si>
    <t>Area F</t>
  </si>
  <si>
    <t>CSCI elective</t>
  </si>
  <si>
    <t>Get to know a math or stat faculty member you can</t>
  </si>
  <si>
    <t>CORE 2000</t>
  </si>
  <si>
    <t>CORE Capstone Course</t>
  </si>
  <si>
    <t>Create personal resume (use Office of Career and</t>
  </si>
  <si>
    <t>seek out as a mentor and inquire about research</t>
  </si>
  <si>
    <t>Professional Development)</t>
  </si>
  <si>
    <t>opportunities</t>
  </si>
  <si>
    <t>Complete CORE 2000</t>
  </si>
  <si>
    <r>
      <rPr>
        <b/>
        <sz val="11"/>
        <rFont val="Calibri"/>
      </rPr>
      <t>Tips:</t>
    </r>
    <r>
      <rPr>
        <sz val="11"/>
        <color rgb="FF000000"/>
        <rFont val="Calibri"/>
      </rPr>
      <t xml:space="preserve"> Make an appointment with your academic advisor before your registration date so that you can register on time.
Visit the Major and Career Exploration Center to learn more about potential career paths for your major!</t>
    </r>
  </si>
  <si>
    <r>
      <rPr>
        <b/>
        <sz val="11"/>
        <rFont val="Calibri"/>
      </rPr>
      <t xml:space="preserve">Tips: </t>
    </r>
    <r>
      <rPr>
        <sz val="11"/>
        <color rgb="FF000000"/>
        <rFont val="Calibri"/>
      </rPr>
      <t>Make an appointment with your academic advisor before your registration date so that you can register on time.
Consider adding a minor by focusing free elective credits into a single area that will fulfill minor requirements.</t>
    </r>
  </si>
  <si>
    <t>Target credit hours 62/124</t>
  </si>
  <si>
    <t>Junior</t>
  </si>
  <si>
    <t>MATH 3230</t>
  </si>
  <si>
    <t>Ordinary Differential Equations</t>
  </si>
  <si>
    <t>MATH 3337</t>
  </si>
  <si>
    <t>Probability</t>
  </si>
  <si>
    <t>Maintain a “C” average in all MATH, CSCI, and STAT</t>
  </si>
  <si>
    <t>MATH/STAT</t>
  </si>
  <si>
    <t>3000+ Upper-division Major elective</t>
  </si>
  <si>
    <t>Begin attending career fair to explore possibilities</t>
  </si>
  <si>
    <t>MATH 5333</t>
  </si>
  <si>
    <t>Modern Algebra I</t>
  </si>
  <si>
    <t>and meet regional recruiters</t>
  </si>
  <si>
    <t>MATH 4920</t>
  </si>
  <si>
    <t>Undergraduate Seminar</t>
  </si>
  <si>
    <t>Research potential grad programs and employers</t>
  </si>
  <si>
    <t>KINS 1525</t>
  </si>
  <si>
    <t>Concepts of Health and PE</t>
  </si>
  <si>
    <t>MajorReq</t>
  </si>
  <si>
    <t>"Additional Lab Course"</t>
  </si>
  <si>
    <t>Free Elective Course(s)</t>
  </si>
  <si>
    <t>Free Elective Course</t>
  </si>
  <si>
    <t>Go over graduation plan with academic advisor</t>
  </si>
  <si>
    <r>
      <rPr>
        <b/>
        <sz val="11"/>
        <rFont val="Calibri"/>
      </rPr>
      <t xml:space="preserve">Tips: </t>
    </r>
    <r>
      <rPr>
        <sz val="11"/>
        <color rgb="FF000000"/>
        <rFont val="Calibri"/>
      </rPr>
      <t xml:space="preserve">Make an appointment with your academic advisor before your registration date so that you can register on time.
Talk with recruiters at career fairs, even if they are not hiring for your specific degree. Find out what they look for in applicants.
Research graduate programs and the timeline to apply to them. </t>
    </r>
  </si>
  <si>
    <r>
      <rPr>
        <b/>
        <sz val="11"/>
        <rFont val="Calibri"/>
      </rPr>
      <t>Tips:</t>
    </r>
    <r>
      <rPr>
        <sz val="11"/>
        <color rgb="FF000000"/>
        <rFont val="Calibri"/>
      </rPr>
      <t xml:space="preserve"> Make an appointment with your academic advisor before your registration date so that you can register on time. 
Consider a Research Experience for Undergraduates (REU) and apply for the summer.
Consider when to take entrance exam if applying to graduate or professional school.</t>
    </r>
  </si>
  <si>
    <t>Target credit hours 93/124</t>
  </si>
  <si>
    <t>Senior</t>
  </si>
  <si>
    <t>STAT 5531</t>
  </si>
  <si>
    <t>Statistical Methods</t>
  </si>
  <si>
    <t>Apply for graduation</t>
  </si>
  <si>
    <t>Complete major requirements</t>
  </si>
  <si>
    <t>MATH 5331</t>
  </si>
  <si>
    <t>Analysis I</t>
  </si>
  <si>
    <t>Attend a Career Fair</t>
  </si>
  <si>
    <t>GRADUATE!</t>
  </si>
  <si>
    <t>FORL 2001 or INTS 2130</t>
  </si>
  <si>
    <r>
      <rPr>
        <b/>
        <sz val="11"/>
        <rFont val="Calibri"/>
      </rPr>
      <t>Tips:</t>
    </r>
    <r>
      <rPr>
        <sz val="11"/>
        <color rgb="FF000000"/>
        <rFont val="Calibri"/>
      </rPr>
      <t xml:space="preserve"> Make an appointment with your academic advisor and register (before Juniors!) to get your final courses for graduation.
Check DegreeWorks and get in touch with your advisor via email to verify you are on track to graduate!</t>
    </r>
  </si>
  <si>
    <r>
      <rPr>
        <b/>
        <sz val="11"/>
        <rFont val="Calibri"/>
      </rPr>
      <t>Tips:</t>
    </r>
    <r>
      <rPr>
        <sz val="11"/>
        <color rgb="FF000000"/>
        <rFont val="Calibri"/>
      </rPr>
      <t xml:space="preserve"> Make an appointment with your advisor to be sure that you are approved to graduate.
Begin seeking job opportunities or applying to graduate programs.</t>
    </r>
  </si>
  <si>
    <t>Target credit hours 124/124</t>
  </si>
  <si>
    <t xml:space="preserve">* A grade of “C” or better is required. </t>
  </si>
  <si>
    <t>Georgia Southern University accepts the premise that ultimately a student's program is his or her own responsibility.</t>
  </si>
  <si>
    <t>Taking any coursework that does not fit within your chosen program of study may impact your financial aid.</t>
  </si>
  <si>
    <t>2018 - 2019 Catalog</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</si>
</sst>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rgb="FF000000"/>
      <name val="Calibri"/>
    </font>
    <font>
      <b/>
      <sz val="14"/>
      <color rgb="FF000000"/>
      <name val="Calibri"/>
    </font>
    <font>
      <b/>
      <sz val="20"/>
      <color rgb="FF000000"/>
      <name val="Calibri"/>
    </font>
    <font>
      <b/>
      <sz val="12"/>
      <color rgb="FF000000"/>
      <name val="Calibri"/>
    </font>
    <font>
      <b/>
      <sz val="11"/>
      <color rgb="FF000000"/>
      <name val="Calibri"/>
    </font>
    <font>
      <b/>
      <sz val="9"/>
      <color rgb="FF000000"/>
      <name val="Calibri"/>
    </font>
    <font>
      <sz val="11"/>
      <name val="Calibri"/>
    </font>
    <font>
      <sz val="10"/>
      <color rgb="FF000000"/>
      <name val="Calibri"/>
    </font>
    <font>
      <sz val="9"/>
      <name val="Calibri"/>
    </font>
    <font>
      <sz val="10"/>
      <name val="Calibri"/>
    </font>
    <font>
      <b/>
      <sz val="10"/>
      <color rgb="FF000000"/>
      <name val="Calibri"/>
    </font>
    <font>
      <sz val="11"/>
      <name val="Calibri"/>
    </font>
    <font>
      <sz val="9"/>
      <color rgb="FF000000"/>
      <name val="Tahoma"/>
    </font>
    <font>
      <sz val="11"/>
      <color rgb="FF000000"/>
      <name val="Times New Roman"/>
    </font>
    <font>
      <i/>
      <sz val="11"/>
      <color rgb="FF000000"/>
      <name val="Times New Roman"/>
    </font>
    <font>
      <b/>
      <sz val="9"/>
      <color rgb="FF000000"/>
      <name val="Tahoma"/>
    </font>
    <font>
      <sz val="9"/>
      <color rgb="FF000000"/>
      <name val="Times New Roman"/>
    </font>
    <font>
      <b/>
      <sz val="11"/>
      <name val="Calibri"/>
    </font>
  </fonts>
  <fills count="4">
    <fill>
      <patternFill patternType="none"/>
    </fill>
    <fill>
      <patternFill patternType="gray125"/>
    </fill>
    <fill>
      <patternFill patternType="solid">
        <fgColor rgb="FFD0CECE"/>
        <bgColor rgb="FFD0CECE"/>
      </patternFill>
    </fill>
    <fill>
      <patternFill patternType="solid">
        <fgColor rgb="FFFFFFFF"/>
        <bgColor rgb="FFFFFFFF"/>
      </patternFill>
    </fill>
  </fills>
  <borders count="42">
    <border>
      <left/>
      <right/>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diagonal/>
    </border>
    <border>
      <left style="thin">
        <color rgb="FF7F7F7F"/>
      </left>
      <right style="thin">
        <color rgb="FF7F7F7F"/>
      </right>
      <top style="thin">
        <color rgb="FF000000"/>
      </top>
      <bottom/>
      <diagonal/>
    </border>
    <border>
      <left/>
      <right style="thin">
        <color rgb="FF000000"/>
      </right>
      <top/>
      <bottom/>
      <diagonal/>
    </border>
    <border>
      <left style="thin">
        <color rgb="FF7F7F7F"/>
      </left>
      <right style="thin">
        <color rgb="FF7F7F7F"/>
      </right>
      <top/>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style="thin">
        <color rgb="FF7F7F7F"/>
      </right>
      <top style="thin">
        <color rgb="FF7F7F7F"/>
      </top>
      <bottom style="thin">
        <color rgb="FF7F7F7F"/>
      </bottom>
      <diagonal/>
    </border>
    <border>
      <left/>
      <right/>
      <top style="thin">
        <color rgb="FF7F7F7F"/>
      </top>
      <bottom style="thin">
        <color rgb="FF7F7F7F"/>
      </bottom>
      <diagonal/>
    </border>
    <border>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000000"/>
      </left>
      <right style="thin">
        <color rgb="FF000000"/>
      </right>
      <top/>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style="thin">
        <color rgb="FF7F7F7F"/>
      </right>
      <top style="thin">
        <color rgb="FF7F7F7F"/>
      </top>
      <bottom/>
      <diagonal/>
    </border>
    <border>
      <left style="thin">
        <color rgb="FF7F7F7F"/>
      </left>
      <right/>
      <top style="thin">
        <color rgb="FF7F7F7F"/>
      </top>
      <bottom style="thin">
        <color rgb="FF7F7F7F"/>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7F7F7F"/>
      </left>
      <right/>
      <top style="thin">
        <color rgb="FF7F7F7F"/>
      </top>
      <bottom style="thin">
        <color rgb="FF000000"/>
      </bottom>
      <diagonal/>
    </border>
    <border>
      <left/>
      <right/>
      <top style="thin">
        <color rgb="FF7F7F7F"/>
      </top>
      <bottom style="thin">
        <color rgb="FF000000"/>
      </bottom>
      <diagonal/>
    </border>
    <border>
      <left/>
      <right style="thin">
        <color rgb="FF7F7F7F"/>
      </right>
      <top style="thin">
        <color rgb="FF7F7F7F"/>
      </top>
      <bottom style="thin">
        <color rgb="FF000000"/>
      </bottom>
      <diagonal/>
    </border>
    <border>
      <left style="thin">
        <color rgb="FF000000"/>
      </left>
      <right/>
      <top style="thin">
        <color rgb="FF7F7F7F"/>
      </top>
      <bottom style="thin">
        <color rgb="FF7F7F7F"/>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000000"/>
      </bottom>
      <diagonal/>
    </border>
    <border>
      <left/>
      <right style="thin">
        <color rgb="FF7F7F7F"/>
      </right>
      <top/>
      <bottom style="thin">
        <color rgb="FF000000"/>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7F7F7F"/>
      </left>
      <right style="thin">
        <color rgb="FF000000"/>
      </right>
      <top style="thin">
        <color rgb="FF7F7F7F"/>
      </top>
      <bottom style="thin">
        <color rgb="FF7F7F7F"/>
      </bottom>
      <diagonal/>
    </border>
    <border>
      <left/>
      <right style="thin">
        <color rgb="FF000000"/>
      </right>
      <top/>
      <bottom style="thin">
        <color rgb="FF7F7F7F"/>
      </bottom>
      <diagonal/>
    </border>
    <border>
      <left/>
      <right style="thin">
        <color rgb="FF000000"/>
      </right>
      <top style="thin">
        <color rgb="FF7F7F7F"/>
      </top>
      <bottom style="thin">
        <color rgb="FF7F7F7F"/>
      </bottom>
      <diagonal/>
    </border>
  </borders>
  <cellStyleXfs count="1">
    <xf numFmtId="0" fontId="0" fillId="0" borderId="0"/>
  </cellStyleXfs>
  <cellXfs count="126">
    <xf numFmtId="0" fontId="0" fillId="0" borderId="0" xfId="0" applyFont="1" applyAlignment="1"/>
    <xf numFmtId="0" fontId="2" fillId="0" borderId="0" xfId="0" applyFont="1" applyAlignment="1">
      <alignment horizontal="center" vertical="center"/>
    </xf>
    <xf numFmtId="0" fontId="3" fillId="0" borderId="0" xfId="0" applyFont="1" applyAlignment="1">
      <alignment horizontal="right"/>
    </xf>
    <xf numFmtId="0" fontId="3" fillId="0" borderId="0" xfId="0" applyFont="1" applyAlignment="1">
      <alignment horizontal="center"/>
    </xf>
    <xf numFmtId="0" fontId="0" fillId="0" borderId="0" xfId="0" applyFont="1"/>
    <xf numFmtId="0" fontId="4" fillId="0" borderId="0" xfId="0" applyFont="1" applyAlignment="1">
      <alignment horizontal="right"/>
    </xf>
    <xf numFmtId="0" fontId="4" fillId="0" borderId="0" xfId="0" applyFont="1" applyAlignment="1">
      <alignment horizontal="center"/>
    </xf>
    <xf numFmtId="0" fontId="0" fillId="0" borderId="0" xfId="0" applyFont="1" applyAlignment="1">
      <alignment horizontal="center"/>
    </xf>
    <xf numFmtId="0" fontId="0" fillId="0" borderId="0" xfId="0" applyFont="1" applyAlignment="1">
      <alignment horizontal="right"/>
    </xf>
    <xf numFmtId="0" fontId="0" fillId="2" borderId="2" xfId="0" applyFont="1" applyFill="1" applyBorder="1"/>
    <xf numFmtId="0" fontId="4" fillId="2" borderId="2" xfId="0" applyFont="1" applyFill="1" applyBorder="1"/>
    <xf numFmtId="0" fontId="5" fillId="2" borderId="2" xfId="0" applyFont="1" applyFill="1" applyBorder="1" applyAlignment="1">
      <alignment horizontal="center"/>
    </xf>
    <xf numFmtId="0" fontId="0" fillId="0" borderId="5" xfId="0" applyFont="1" applyBorder="1"/>
    <xf numFmtId="0" fontId="0" fillId="2" borderId="6" xfId="0" applyFont="1" applyFill="1" applyBorder="1"/>
    <xf numFmtId="0" fontId="7" fillId="0" borderId="8" xfId="0" applyFont="1" applyBorder="1" applyAlignment="1">
      <alignment horizontal="center"/>
    </xf>
    <xf numFmtId="0" fontId="7" fillId="0" borderId="9" xfId="0" applyFont="1" applyBorder="1"/>
    <xf numFmtId="0" fontId="7" fillId="0" borderId="10" xfId="0" applyFont="1" applyBorder="1"/>
    <xf numFmtId="0" fontId="7" fillId="0" borderId="10" xfId="0" applyFont="1" applyBorder="1" applyAlignment="1">
      <alignment horizontal="center"/>
    </xf>
    <xf numFmtId="0" fontId="7" fillId="0" borderId="11" xfId="0" applyFont="1" applyBorder="1" applyAlignment="1">
      <alignment horizontal="center"/>
    </xf>
    <xf numFmtId="0" fontId="8" fillId="0" borderId="0" xfId="0" applyFont="1"/>
    <xf numFmtId="0" fontId="0" fillId="0" borderId="12" xfId="0" applyFont="1" applyBorder="1" applyAlignment="1">
      <alignment horizontal="center"/>
    </xf>
    <xf numFmtId="0" fontId="7" fillId="0" borderId="0" xfId="0" applyFont="1"/>
    <xf numFmtId="0" fontId="7" fillId="0" borderId="13" xfId="0" applyFont="1" applyBorder="1" applyAlignment="1">
      <alignment horizontal="center"/>
    </xf>
    <xf numFmtId="0" fontId="7" fillId="0" borderId="14" xfId="0" applyFont="1" applyBorder="1"/>
    <xf numFmtId="0" fontId="7" fillId="0" borderId="15" xfId="0" applyFont="1" applyBorder="1"/>
    <xf numFmtId="0" fontId="7" fillId="0" borderId="15" xfId="0" applyFont="1" applyBorder="1" applyAlignment="1">
      <alignment horizontal="center"/>
    </xf>
    <xf numFmtId="0" fontId="7" fillId="0" borderId="16" xfId="0" applyFont="1" applyBorder="1" applyAlignment="1">
      <alignment horizontal="center"/>
    </xf>
    <xf numFmtId="0" fontId="7" fillId="0" borderId="14" xfId="0" applyFont="1" applyBorder="1" applyAlignment="1"/>
    <xf numFmtId="0" fontId="7" fillId="0" borderId="15" xfId="0" applyFont="1" applyBorder="1" applyAlignment="1"/>
    <xf numFmtId="0" fontId="9" fillId="0" borderId="15" xfId="0" applyFont="1" applyBorder="1" applyAlignment="1"/>
    <xf numFmtId="0" fontId="7" fillId="0" borderId="15" xfId="0" applyFont="1" applyBorder="1" applyAlignment="1">
      <alignment horizontal="center"/>
    </xf>
    <xf numFmtId="0" fontId="7" fillId="0" borderId="17" xfId="0" applyFont="1" applyBorder="1" applyAlignment="1"/>
    <xf numFmtId="0" fontId="9" fillId="0" borderId="15" xfId="0" applyFont="1" applyBorder="1" applyAlignment="1"/>
    <xf numFmtId="0" fontId="7" fillId="0" borderId="13" xfId="0" applyFont="1" applyBorder="1" applyAlignment="1">
      <alignment horizontal="center"/>
    </xf>
    <xf numFmtId="0" fontId="7" fillId="0" borderId="18" xfId="0" applyFont="1" applyBorder="1"/>
    <xf numFmtId="0" fontId="8" fillId="0" borderId="0" xfId="0" applyFont="1" applyAlignment="1"/>
    <xf numFmtId="0" fontId="7" fillId="0" borderId="14" xfId="0" applyFont="1" applyBorder="1" applyAlignment="1"/>
    <xf numFmtId="0" fontId="7" fillId="0" borderId="15" xfId="0" applyFont="1" applyBorder="1" applyAlignment="1"/>
    <xf numFmtId="0" fontId="7" fillId="0" borderId="16" xfId="0" applyFont="1" applyBorder="1" applyAlignment="1">
      <alignment horizontal="center"/>
    </xf>
    <xf numFmtId="0" fontId="7" fillId="0" borderId="18" xfId="0" applyFont="1" applyBorder="1" applyAlignment="1">
      <alignment vertical="top"/>
    </xf>
    <xf numFmtId="0" fontId="7" fillId="0" borderId="18" xfId="0" applyFont="1" applyBorder="1" applyAlignment="1">
      <alignment horizontal="center"/>
    </xf>
    <xf numFmtId="0" fontId="7" fillId="0" borderId="19" xfId="0" applyFont="1" applyBorder="1" applyAlignment="1">
      <alignment horizontal="center"/>
    </xf>
    <xf numFmtId="0" fontId="7" fillId="0" borderId="18" xfId="0" applyFont="1" applyBorder="1" applyAlignment="1"/>
    <xf numFmtId="0" fontId="7" fillId="0" borderId="19" xfId="0" applyFont="1" applyBorder="1" applyAlignment="1">
      <alignment horizontal="center"/>
    </xf>
    <xf numFmtId="0" fontId="7" fillId="0" borderId="14" xfId="0" applyFont="1" applyBorder="1" applyAlignment="1">
      <alignment horizontal="left"/>
    </xf>
    <xf numFmtId="0" fontId="7" fillId="0" borderId="9" xfId="0" applyFont="1" applyBorder="1" applyAlignment="1"/>
    <xf numFmtId="0" fontId="7" fillId="0" borderId="18" xfId="0" applyFont="1" applyBorder="1" applyAlignment="1">
      <alignment horizontal="center"/>
    </xf>
    <xf numFmtId="0" fontId="8" fillId="0" borderId="0" xfId="0" applyFont="1"/>
    <xf numFmtId="0" fontId="7" fillId="0" borderId="21" xfId="0" applyFont="1" applyBorder="1"/>
    <xf numFmtId="0" fontId="7" fillId="0" borderId="22" xfId="0" applyFont="1" applyBorder="1"/>
    <xf numFmtId="0" fontId="7" fillId="0" borderId="22" xfId="0" applyFont="1" applyBorder="1" applyAlignment="1">
      <alignment horizontal="center"/>
    </xf>
    <xf numFmtId="0" fontId="10" fillId="0" borderId="23" xfId="0" applyFont="1" applyBorder="1" applyAlignment="1">
      <alignment horizontal="center"/>
    </xf>
    <xf numFmtId="0" fontId="10" fillId="0" borderId="24" xfId="0" applyFont="1" applyBorder="1" applyAlignment="1">
      <alignment horizontal="center"/>
    </xf>
    <xf numFmtId="0" fontId="7" fillId="0" borderId="25" xfId="0" applyFont="1" applyBorder="1"/>
    <xf numFmtId="0" fontId="7" fillId="0" borderId="14" xfId="0" applyFont="1" applyBorder="1" applyAlignment="1">
      <alignment horizontal="center"/>
    </xf>
    <xf numFmtId="0" fontId="10" fillId="0" borderId="15" xfId="0" applyFont="1" applyBorder="1" applyAlignment="1">
      <alignment horizontal="center"/>
    </xf>
    <xf numFmtId="0" fontId="10" fillId="0" borderId="16" xfId="0" applyFont="1" applyBorder="1" applyAlignment="1">
      <alignment horizontal="center"/>
    </xf>
    <xf numFmtId="0" fontId="0" fillId="2" borderId="26" xfId="0" applyFont="1" applyFill="1" applyBorder="1" applyAlignment="1">
      <alignment vertical="center" textRotation="90"/>
    </xf>
    <xf numFmtId="0" fontId="7" fillId="0" borderId="0" xfId="0" applyFont="1" applyAlignment="1">
      <alignment vertical="top"/>
    </xf>
    <xf numFmtId="0" fontId="0" fillId="0" borderId="0" xfId="0" applyFont="1" applyAlignment="1">
      <alignment vertical="top"/>
    </xf>
    <xf numFmtId="0" fontId="0" fillId="0" borderId="0" xfId="0" applyFont="1" applyAlignment="1">
      <alignment horizontal="right" vertical="top"/>
    </xf>
    <xf numFmtId="0" fontId="0" fillId="0" borderId="0" xfId="0" applyFont="1" applyAlignment="1">
      <alignment horizontal="right" vertical="top"/>
    </xf>
    <xf numFmtId="0" fontId="0" fillId="0" borderId="0" xfId="0" applyFont="1" applyAlignment="1">
      <alignment horizontal="center" vertical="top"/>
    </xf>
    <xf numFmtId="0" fontId="7" fillId="0" borderId="9" xfId="0" applyFont="1" applyBorder="1" applyAlignment="1">
      <alignment horizontal="center"/>
    </xf>
    <xf numFmtId="0" fontId="9" fillId="0" borderId="18" xfId="0" applyFont="1" applyBorder="1" applyAlignment="1"/>
    <xf numFmtId="0" fontId="9" fillId="0" borderId="18" xfId="0" applyFont="1" applyBorder="1" applyAlignment="1">
      <alignment horizontal="center"/>
    </xf>
    <xf numFmtId="0" fontId="7" fillId="0" borderId="8" xfId="0" applyFont="1" applyBorder="1" applyAlignment="1">
      <alignment horizontal="center"/>
    </xf>
    <xf numFmtId="0" fontId="7" fillId="0" borderId="0" xfId="0" applyFont="1" applyAlignment="1">
      <alignment horizontal="center"/>
    </xf>
    <xf numFmtId="0" fontId="9" fillId="0" borderId="9" xfId="0" applyFont="1" applyBorder="1" applyAlignment="1">
      <alignment horizontal="left"/>
    </xf>
    <xf numFmtId="0" fontId="7" fillId="0" borderId="18" xfId="0" applyFont="1" applyBorder="1" applyAlignment="1"/>
    <xf numFmtId="0" fontId="7" fillId="0" borderId="8" xfId="0" applyFont="1" applyBorder="1" applyAlignment="1">
      <alignment horizontal="center"/>
    </xf>
    <xf numFmtId="0" fontId="7" fillId="0" borderId="14" xfId="0" applyFont="1" applyBorder="1" applyAlignment="1">
      <alignment horizontal="left"/>
    </xf>
    <xf numFmtId="0" fontId="7" fillId="0" borderId="15" xfId="0" applyFont="1" applyBorder="1" applyAlignment="1"/>
    <xf numFmtId="0" fontId="7" fillId="0" borderId="15" xfId="0" applyFont="1" applyBorder="1" applyAlignment="1">
      <alignment horizontal="center"/>
    </xf>
    <xf numFmtId="0" fontId="7" fillId="0" borderId="9" xfId="0" applyFont="1" applyBorder="1" applyAlignment="1">
      <alignment horizontal="center"/>
    </xf>
    <xf numFmtId="0" fontId="7" fillId="0" borderId="9" xfId="0" applyFont="1" applyBorder="1" applyAlignment="1">
      <alignment horizontal="left"/>
    </xf>
    <xf numFmtId="0" fontId="7" fillId="0" borderId="25" xfId="0" applyFont="1" applyBorder="1" applyAlignment="1">
      <alignment horizontal="center"/>
    </xf>
    <xf numFmtId="0" fontId="7" fillId="0" borderId="14" xfId="0" applyFont="1" applyBorder="1" applyAlignment="1">
      <alignment horizontal="center"/>
    </xf>
    <xf numFmtId="0" fontId="7" fillId="0" borderId="31" xfId="0" applyFont="1" applyBorder="1"/>
    <xf numFmtId="0" fontId="0" fillId="2" borderId="32" xfId="0" applyFont="1" applyFill="1" applyBorder="1" applyAlignment="1">
      <alignment vertical="center" textRotation="90"/>
    </xf>
    <xf numFmtId="0" fontId="0" fillId="0" borderId="12" xfId="0" applyFont="1" applyBorder="1" applyAlignment="1">
      <alignment horizontal="center"/>
    </xf>
    <xf numFmtId="0" fontId="7" fillId="0" borderId="0" xfId="0" applyFont="1" applyAlignment="1">
      <alignment horizontal="center"/>
    </xf>
    <xf numFmtId="0" fontId="7" fillId="0" borderId="18" xfId="0" applyFont="1" applyBorder="1" applyAlignment="1">
      <alignment horizontal="center"/>
    </xf>
    <xf numFmtId="0" fontId="7" fillId="0" borderId="31" xfId="0" applyFont="1" applyBorder="1" applyAlignment="1">
      <alignment horizontal="center"/>
    </xf>
    <xf numFmtId="0" fontId="0" fillId="0" borderId="33" xfId="0" applyFont="1" applyBorder="1" applyAlignment="1">
      <alignment horizontal="center"/>
    </xf>
    <xf numFmtId="0" fontId="7" fillId="0" borderId="34" xfId="0" applyFont="1" applyBorder="1" applyAlignment="1">
      <alignment vertical="top"/>
    </xf>
    <xf numFmtId="0" fontId="7" fillId="0" borderId="29" xfId="0" applyFont="1" applyBorder="1" applyAlignment="1">
      <alignment vertical="top"/>
    </xf>
    <xf numFmtId="0" fontId="7" fillId="0" borderId="35" xfId="0" applyFont="1" applyBorder="1" applyAlignment="1">
      <alignment vertical="top"/>
    </xf>
    <xf numFmtId="0" fontId="0" fillId="3" borderId="36" xfId="0" applyFont="1" applyFill="1" applyBorder="1"/>
    <xf numFmtId="0" fontId="5" fillId="2" borderId="2" xfId="0" applyFont="1" applyFill="1" applyBorder="1"/>
    <xf numFmtId="0" fontId="7" fillId="0" borderId="39" xfId="0" applyFont="1" applyBorder="1" applyAlignment="1">
      <alignment horizontal="center"/>
    </xf>
    <xf numFmtId="0" fontId="6" fillId="0" borderId="0" xfId="0" applyFont="1" applyAlignment="1"/>
    <xf numFmtId="0" fontId="11" fillId="0" borderId="12" xfId="0" applyFont="1" applyBorder="1" applyAlignment="1"/>
    <xf numFmtId="0" fontId="7" fillId="0" borderId="18" xfId="0" applyFont="1" applyBorder="1" applyAlignment="1">
      <alignment horizontal="left"/>
    </xf>
    <xf numFmtId="0" fontId="7" fillId="0" borderId="18" xfId="0" applyFont="1" applyBorder="1" applyAlignment="1">
      <alignment horizontal="left"/>
    </xf>
    <xf numFmtId="0" fontId="6" fillId="0" borderId="0" xfId="0" applyFont="1"/>
    <xf numFmtId="0" fontId="11" fillId="0" borderId="12" xfId="0" applyFont="1" applyBorder="1" applyAlignment="1"/>
    <xf numFmtId="0" fontId="7" fillId="0" borderId="40" xfId="0" applyFont="1" applyBorder="1" applyAlignment="1">
      <alignment horizontal="center"/>
    </xf>
    <xf numFmtId="0" fontId="10" fillId="0" borderId="41" xfId="0" applyFont="1" applyBorder="1" applyAlignment="1">
      <alignment horizontal="center"/>
    </xf>
    <xf numFmtId="0" fontId="0" fillId="2" borderId="26" xfId="0" applyFont="1" applyFill="1" applyBorder="1"/>
    <xf numFmtId="0" fontId="12" fillId="0" borderId="0" xfId="0" applyFont="1" applyAlignment="1">
      <alignment vertical="top"/>
    </xf>
    <xf numFmtId="0" fontId="0" fillId="0" borderId="0" xfId="0" applyFont="1" applyAlignment="1">
      <alignment horizontal="left" vertical="top"/>
    </xf>
    <xf numFmtId="0" fontId="12" fillId="0" borderId="0" xfId="0" applyFont="1"/>
    <xf numFmtId="0" fontId="13" fillId="0" borderId="0" xfId="0" applyFont="1"/>
    <xf numFmtId="0" fontId="14" fillId="0" borderId="0" xfId="0" applyFont="1" applyAlignment="1">
      <alignment horizontal="center"/>
    </xf>
    <xf numFmtId="0" fontId="15" fillId="0" borderId="0" xfId="0" applyFont="1"/>
    <xf numFmtId="0" fontId="16" fillId="0" borderId="0" xfId="0" applyFont="1" applyAlignment="1">
      <alignment horizontal="center"/>
    </xf>
    <xf numFmtId="0" fontId="5" fillId="2" borderId="3" xfId="0" applyFont="1" applyFill="1" applyBorder="1" applyAlignment="1">
      <alignment horizontal="right"/>
    </xf>
    <xf numFmtId="0" fontId="6" fillId="0" borderId="4" xfId="0" applyFont="1" applyBorder="1"/>
    <xf numFmtId="0" fontId="4" fillId="2" borderId="1" xfId="0" applyFont="1" applyFill="1" applyBorder="1" applyAlignment="1">
      <alignment vertical="center" textRotation="90"/>
    </xf>
    <xf numFmtId="0" fontId="6" fillId="0" borderId="7" xfId="0" applyFont="1" applyBorder="1"/>
    <xf numFmtId="0" fontId="6" fillId="0" borderId="20" xfId="0" applyFont="1" applyBorder="1"/>
    <xf numFmtId="0" fontId="5" fillId="2" borderId="37" xfId="0" applyFont="1" applyFill="1" applyBorder="1" applyAlignment="1">
      <alignment horizontal="right"/>
    </xf>
    <xf numFmtId="0" fontId="6" fillId="0" borderId="38" xfId="0" applyFont="1" applyBorder="1"/>
    <xf numFmtId="0" fontId="7" fillId="0" borderId="28" xfId="0" applyFont="1" applyBorder="1" applyAlignment="1">
      <alignment vertical="top"/>
    </xf>
    <xf numFmtId="0" fontId="6" fillId="0" borderId="29" xfId="0" applyFont="1" applyBorder="1"/>
    <xf numFmtId="0" fontId="6" fillId="0" borderId="30" xfId="0" applyFont="1" applyBorder="1"/>
    <xf numFmtId="0" fontId="6" fillId="0" borderId="3" xfId="0" applyFont="1" applyBorder="1" applyAlignment="1"/>
    <xf numFmtId="0" fontId="6" fillId="0" borderId="27" xfId="0" applyFont="1" applyBorder="1"/>
    <xf numFmtId="0" fontId="7" fillId="0" borderId="28" xfId="0" applyFont="1" applyBorder="1" applyAlignment="1">
      <alignment vertical="top" wrapText="1"/>
    </xf>
    <xf numFmtId="0" fontId="1" fillId="0" borderId="0" xfId="0" applyFont="1" applyAlignment="1"/>
    <xf numFmtId="0" fontId="0" fillId="0" borderId="0" xfId="0" applyFont="1" applyAlignment="1"/>
    <xf numFmtId="0" fontId="4" fillId="0" borderId="0" xfId="0" applyFont="1" applyAlignment="1">
      <alignment horizontal="right"/>
    </xf>
    <xf numFmtId="0" fontId="2"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46"/>
  <sheetViews>
    <sheetView tabSelected="1" workbookViewId="0"/>
  </sheetViews>
  <sheetFormatPr baseColWidth="10" defaultColWidth="14.5" defaultRowHeight="15" customHeight="1" x14ac:dyDescent="0"/>
  <cols>
    <col min="1" max="1" width="3.6640625" customWidth="1"/>
    <col min="2" max="2" width="1.1640625" customWidth="1"/>
    <col min="3" max="3" width="11.1640625" customWidth="1"/>
    <col min="4" max="4" width="28.6640625" customWidth="1"/>
    <col min="5" max="5" width="7.1640625" customWidth="1"/>
    <col min="6" max="6" width="5.6640625" customWidth="1"/>
    <col min="7" max="7" width="5.5" customWidth="1"/>
    <col min="8" max="8" width="36.1640625" customWidth="1"/>
    <col min="9" max="9" width="5.5" customWidth="1"/>
    <col min="10" max="10" width="1.83203125" customWidth="1"/>
    <col min="11" max="11" width="1.1640625" customWidth="1"/>
    <col min="12" max="12" width="11.33203125" customWidth="1"/>
    <col min="13" max="13" width="28.6640625" customWidth="1"/>
    <col min="14" max="14" width="7.33203125" customWidth="1"/>
    <col min="15" max="15" width="5.6640625" customWidth="1"/>
    <col min="16" max="16" width="5.5" customWidth="1"/>
    <col min="17" max="17" width="35.6640625" customWidth="1"/>
    <col min="18" max="18" width="4.33203125" customWidth="1"/>
  </cols>
  <sheetData>
    <row r="1" spans="1:18" ht="18.75" customHeight="1">
      <c r="B1" s="120" t="s">
        <v>0</v>
      </c>
      <c r="C1" s="121"/>
      <c r="D1" s="121"/>
      <c r="G1" s="1"/>
      <c r="H1" s="123" t="s">
        <v>1</v>
      </c>
      <c r="I1" s="121"/>
      <c r="J1" s="121"/>
      <c r="K1" s="121"/>
      <c r="L1" s="121"/>
      <c r="M1" s="121"/>
      <c r="N1" s="1"/>
      <c r="P1" s="2" t="s">
        <v>2</v>
      </c>
      <c r="Q1" s="3" t="s">
        <v>3</v>
      </c>
    </row>
    <row r="2" spans="1:18" ht="25">
      <c r="A2" s="4"/>
      <c r="B2" s="122" t="s">
        <v>4</v>
      </c>
      <c r="C2" s="121"/>
      <c r="D2" s="121"/>
      <c r="E2" s="4"/>
      <c r="F2" s="1"/>
      <c r="G2" s="1"/>
      <c r="H2" s="1"/>
      <c r="I2" s="1"/>
      <c r="J2" s="1"/>
      <c r="K2" s="1"/>
      <c r="L2" s="1"/>
      <c r="M2" s="1"/>
      <c r="N2" s="1"/>
      <c r="P2" s="5" t="s">
        <v>5</v>
      </c>
      <c r="Q2" s="6"/>
    </row>
    <row r="3" spans="1:18" ht="15.75" customHeight="1">
      <c r="B3" s="124" t="s">
        <v>6</v>
      </c>
      <c r="C3" s="121"/>
      <c r="D3" s="125"/>
      <c r="E3" s="121"/>
      <c r="F3" s="121"/>
      <c r="G3" s="121"/>
      <c r="J3" s="4"/>
      <c r="K3" s="4"/>
      <c r="L3" s="4"/>
      <c r="O3" s="8"/>
      <c r="P3" s="8" t="s">
        <v>7</v>
      </c>
      <c r="Q3" s="4"/>
      <c r="R3" s="7"/>
    </row>
    <row r="4" spans="1:18" ht="14">
      <c r="A4" s="109" t="s">
        <v>8</v>
      </c>
      <c r="B4" s="9"/>
      <c r="C4" s="10" t="s">
        <v>9</v>
      </c>
      <c r="D4" s="9"/>
      <c r="E4" s="11" t="s">
        <v>10</v>
      </c>
      <c r="F4" s="11" t="s">
        <v>11</v>
      </c>
      <c r="G4" s="11" t="s">
        <v>12</v>
      </c>
      <c r="H4" s="107" t="s">
        <v>13</v>
      </c>
      <c r="I4" s="108"/>
      <c r="J4" s="12"/>
      <c r="K4" s="13"/>
      <c r="L4" s="10" t="s">
        <v>14</v>
      </c>
      <c r="M4" s="9"/>
      <c r="N4" s="11" t="s">
        <v>10</v>
      </c>
      <c r="O4" s="11" t="s">
        <v>11</v>
      </c>
      <c r="P4" s="11" t="s">
        <v>12</v>
      </c>
      <c r="Q4" s="107" t="s">
        <v>13</v>
      </c>
      <c r="R4" s="108"/>
    </row>
    <row r="5" spans="1:18" ht="14">
      <c r="A5" s="110"/>
      <c r="B5" s="14"/>
      <c r="C5" s="15" t="s">
        <v>15</v>
      </c>
      <c r="D5" s="16" t="s">
        <v>16</v>
      </c>
      <c r="E5" s="17"/>
      <c r="F5" s="17"/>
      <c r="G5" s="18">
        <v>2</v>
      </c>
      <c r="H5" s="19" t="s">
        <v>17</v>
      </c>
      <c r="I5" s="20" t="b">
        <v>0</v>
      </c>
      <c r="J5" s="21"/>
      <c r="K5" s="14" t="s">
        <v>18</v>
      </c>
      <c r="L5" s="15" t="s">
        <v>19</v>
      </c>
      <c r="M5" s="16" t="s">
        <v>20</v>
      </c>
      <c r="N5" s="17"/>
      <c r="O5" s="17"/>
      <c r="P5" s="22">
        <v>3</v>
      </c>
      <c r="Q5" s="19" t="s">
        <v>21</v>
      </c>
      <c r="R5" s="20" t="b">
        <v>0</v>
      </c>
    </row>
    <row r="6" spans="1:18" ht="14">
      <c r="A6" s="110"/>
      <c r="B6" s="14" t="s">
        <v>18</v>
      </c>
      <c r="C6" s="23" t="s">
        <v>22</v>
      </c>
      <c r="D6" s="24" t="s">
        <v>23</v>
      </c>
      <c r="E6" s="25"/>
      <c r="F6" s="25"/>
      <c r="G6" s="26">
        <v>3</v>
      </c>
      <c r="H6" s="19"/>
      <c r="I6" s="20"/>
      <c r="J6" s="16"/>
      <c r="K6" s="14" t="s">
        <v>18</v>
      </c>
      <c r="L6" s="27" t="s">
        <v>24</v>
      </c>
      <c r="M6" s="28" t="s">
        <v>25</v>
      </c>
      <c r="N6" s="29"/>
      <c r="O6" s="29"/>
      <c r="P6" s="30">
        <v>4</v>
      </c>
      <c r="Q6" s="19"/>
      <c r="R6" s="20"/>
    </row>
    <row r="7" spans="1:18" ht="14">
      <c r="A7" s="110"/>
      <c r="B7" s="14" t="s">
        <v>18</v>
      </c>
      <c r="C7" s="31" t="s">
        <v>26</v>
      </c>
      <c r="D7" s="32"/>
      <c r="E7" s="17"/>
      <c r="F7" s="17"/>
      <c r="G7" s="33">
        <v>3</v>
      </c>
      <c r="H7" s="19" t="s">
        <v>27</v>
      </c>
      <c r="I7" s="20" t="b">
        <v>0</v>
      </c>
      <c r="J7" s="21"/>
      <c r="K7" s="14"/>
      <c r="L7" s="23" t="s">
        <v>28</v>
      </c>
      <c r="M7" s="34" t="s">
        <v>29</v>
      </c>
      <c r="N7" s="29"/>
      <c r="O7" s="29"/>
      <c r="P7" s="30">
        <v>3</v>
      </c>
      <c r="Q7" s="35" t="s">
        <v>30</v>
      </c>
      <c r="R7" s="20" t="b">
        <v>0</v>
      </c>
    </row>
    <row r="8" spans="1:18" ht="14">
      <c r="A8" s="110"/>
      <c r="B8" s="14"/>
      <c r="C8" s="36" t="s">
        <v>31</v>
      </c>
      <c r="D8" s="37" t="s">
        <v>32</v>
      </c>
      <c r="E8" s="25"/>
      <c r="F8" s="25"/>
      <c r="G8" s="38">
        <v>3</v>
      </c>
      <c r="H8" s="19"/>
      <c r="I8" s="20"/>
      <c r="J8" s="21"/>
      <c r="K8" s="14"/>
      <c r="L8" s="23"/>
      <c r="M8" s="39" t="s">
        <v>33</v>
      </c>
      <c r="N8" s="40"/>
      <c r="O8" s="40"/>
      <c r="P8" s="41"/>
      <c r="Q8" s="19"/>
      <c r="R8" s="20"/>
    </row>
    <row r="9" spans="1:18" ht="14">
      <c r="A9" s="110"/>
      <c r="B9" s="14"/>
      <c r="C9" s="36"/>
      <c r="D9" s="42" t="s">
        <v>34</v>
      </c>
      <c r="E9" s="40"/>
      <c r="F9" s="40"/>
      <c r="G9" s="43"/>
      <c r="H9" s="19" t="s">
        <v>35</v>
      </c>
      <c r="I9" s="20" t="b">
        <v>0</v>
      </c>
      <c r="J9" s="16"/>
      <c r="K9" s="14"/>
      <c r="L9" s="36" t="s">
        <v>36</v>
      </c>
      <c r="M9" s="42" t="s">
        <v>37</v>
      </c>
      <c r="N9" s="25"/>
      <c r="O9" s="25"/>
      <c r="P9" s="38">
        <v>3</v>
      </c>
      <c r="Q9" s="35" t="s">
        <v>38</v>
      </c>
      <c r="R9" s="20" t="b">
        <v>0</v>
      </c>
    </row>
    <row r="10" spans="1:18" ht="14">
      <c r="A10" s="110"/>
      <c r="B10" s="14"/>
      <c r="C10" s="44" t="s">
        <v>39</v>
      </c>
      <c r="D10" s="42" t="s">
        <v>40</v>
      </c>
      <c r="E10" s="25"/>
      <c r="F10" s="25"/>
      <c r="G10" s="38">
        <v>3</v>
      </c>
      <c r="H10" s="19"/>
      <c r="I10" s="20"/>
      <c r="J10" s="21"/>
      <c r="K10" s="14"/>
      <c r="L10" s="44" t="s">
        <v>41</v>
      </c>
      <c r="M10" s="42" t="s">
        <v>42</v>
      </c>
      <c r="N10" s="25"/>
      <c r="O10" s="25"/>
      <c r="P10" s="38">
        <v>3</v>
      </c>
      <c r="Q10" s="19"/>
      <c r="R10" s="20"/>
    </row>
    <row r="11" spans="1:18" ht="14">
      <c r="A11" s="110"/>
      <c r="B11" s="14"/>
      <c r="C11" s="23"/>
      <c r="D11" s="24"/>
      <c r="E11" s="25"/>
      <c r="F11" s="25"/>
      <c r="G11" s="26"/>
      <c r="H11" s="19" t="s">
        <v>43</v>
      </c>
      <c r="I11" s="20" t="b">
        <v>0</v>
      </c>
      <c r="J11" s="21"/>
      <c r="K11" s="14"/>
      <c r="L11" s="45"/>
      <c r="M11" s="37"/>
      <c r="N11" s="40"/>
      <c r="O11" s="40"/>
      <c r="P11" s="46"/>
      <c r="Q11" s="47" t="s">
        <v>44</v>
      </c>
      <c r="R11" s="20" t="b">
        <v>0</v>
      </c>
    </row>
    <row r="12" spans="1:18" ht="14">
      <c r="A12" s="111"/>
      <c r="B12" s="48"/>
      <c r="C12" s="49"/>
      <c r="D12" s="49"/>
      <c r="E12" s="50"/>
      <c r="F12" s="51" t="s">
        <v>45</v>
      </c>
      <c r="G12" s="52">
        <f>SUM(G5:G11)</f>
        <v>14</v>
      </c>
      <c r="H12" s="19"/>
      <c r="I12" s="20"/>
      <c r="J12" s="21"/>
      <c r="K12" s="53"/>
      <c r="L12" s="23"/>
      <c r="M12" s="23"/>
      <c r="N12" s="54"/>
      <c r="O12" s="55" t="s">
        <v>45</v>
      </c>
      <c r="P12" s="56">
        <f>SUM(P5:P11)</f>
        <v>16</v>
      </c>
      <c r="Q12" s="19"/>
      <c r="R12" s="20"/>
    </row>
    <row r="13" spans="1:18" ht="14">
      <c r="A13" s="57"/>
      <c r="B13" s="117" t="s">
        <v>46</v>
      </c>
      <c r="C13" s="118"/>
      <c r="D13" s="118"/>
      <c r="E13" s="118"/>
      <c r="F13" s="118"/>
      <c r="G13" s="118"/>
      <c r="H13" s="118"/>
      <c r="I13" s="108"/>
      <c r="J13" s="58"/>
      <c r="K13" s="114" t="s">
        <v>47</v>
      </c>
      <c r="L13" s="115"/>
      <c r="M13" s="115"/>
      <c r="N13" s="115"/>
      <c r="O13" s="115"/>
      <c r="P13" s="115"/>
      <c r="Q13" s="115"/>
      <c r="R13" s="116"/>
    </row>
    <row r="14" spans="1:18" ht="14">
      <c r="A14" s="59"/>
      <c r="B14" s="59"/>
      <c r="C14" s="59"/>
      <c r="D14" s="59"/>
      <c r="E14" s="59"/>
      <c r="F14" s="59"/>
      <c r="G14" s="59"/>
      <c r="H14" s="60"/>
      <c r="I14" s="60"/>
      <c r="J14" s="59"/>
      <c r="K14" s="59"/>
      <c r="L14" s="59"/>
      <c r="M14" s="61" t="s">
        <v>48</v>
      </c>
      <c r="N14" s="59"/>
      <c r="O14" s="59"/>
      <c r="P14" s="59"/>
      <c r="Q14" s="60" t="s">
        <v>49</v>
      </c>
      <c r="R14" s="62">
        <f>SUM(G12+P12)</f>
        <v>30</v>
      </c>
    </row>
    <row r="15" spans="1:18" ht="14">
      <c r="A15" s="109" t="s">
        <v>50</v>
      </c>
      <c r="B15" s="9"/>
      <c r="C15" s="10" t="s">
        <v>9</v>
      </c>
      <c r="D15" s="9"/>
      <c r="E15" s="11" t="s">
        <v>10</v>
      </c>
      <c r="F15" s="11" t="s">
        <v>11</v>
      </c>
      <c r="G15" s="11" t="s">
        <v>12</v>
      </c>
      <c r="H15" s="107" t="s">
        <v>13</v>
      </c>
      <c r="I15" s="108"/>
      <c r="J15" s="4"/>
      <c r="K15" s="13"/>
      <c r="L15" s="10" t="s">
        <v>14</v>
      </c>
      <c r="M15" s="9"/>
      <c r="N15" s="11" t="s">
        <v>10</v>
      </c>
      <c r="O15" s="11" t="s">
        <v>11</v>
      </c>
      <c r="P15" s="11" t="s">
        <v>12</v>
      </c>
      <c r="Q15" s="107" t="s">
        <v>13</v>
      </c>
      <c r="R15" s="108"/>
    </row>
    <row r="16" spans="1:18" ht="14">
      <c r="A16" s="110"/>
      <c r="B16" s="63" t="s">
        <v>18</v>
      </c>
      <c r="C16" s="36" t="s">
        <v>51</v>
      </c>
      <c r="D16" s="37" t="s">
        <v>52</v>
      </c>
      <c r="E16" s="64"/>
      <c r="F16" s="64"/>
      <c r="G16" s="65">
        <v>4</v>
      </c>
      <c r="H16" s="35" t="s">
        <v>53</v>
      </c>
      <c r="I16" s="20" t="b">
        <v>0</v>
      </c>
      <c r="J16" s="21"/>
      <c r="K16" s="66" t="s">
        <v>18</v>
      </c>
      <c r="L16" s="36" t="s">
        <v>54</v>
      </c>
      <c r="M16" s="42" t="s">
        <v>55</v>
      </c>
      <c r="N16" s="25"/>
      <c r="O16" s="25"/>
      <c r="P16" s="38">
        <v>4</v>
      </c>
      <c r="Q16" s="47" t="s">
        <v>56</v>
      </c>
      <c r="R16" s="20" t="b">
        <v>0</v>
      </c>
    </row>
    <row r="17" spans="1:18" ht="14">
      <c r="A17" s="110"/>
      <c r="B17" s="67"/>
      <c r="C17" s="68" t="s">
        <v>57</v>
      </c>
      <c r="D17" s="69" t="s">
        <v>58</v>
      </c>
      <c r="E17" s="64"/>
      <c r="F17" s="64"/>
      <c r="G17" s="65">
        <v>3</v>
      </c>
      <c r="H17" s="47"/>
      <c r="I17" s="20"/>
      <c r="J17" s="16"/>
      <c r="K17" s="70" t="s">
        <v>18</v>
      </c>
      <c r="L17" s="36" t="s">
        <v>59</v>
      </c>
      <c r="M17" s="42" t="s">
        <v>60</v>
      </c>
      <c r="N17" s="40"/>
      <c r="O17" s="40"/>
      <c r="P17" s="46">
        <v>3</v>
      </c>
      <c r="Q17" s="19"/>
      <c r="R17" s="20"/>
    </row>
    <row r="18" spans="1:18" ht="14">
      <c r="A18" s="110"/>
      <c r="B18" s="54"/>
      <c r="C18" s="71" t="s">
        <v>41</v>
      </c>
      <c r="D18" s="72" t="s">
        <v>61</v>
      </c>
      <c r="E18" s="29"/>
      <c r="F18" s="29"/>
      <c r="G18" s="73">
        <v>3</v>
      </c>
      <c r="H18" s="35" t="s">
        <v>62</v>
      </c>
      <c r="I18" s="20" t="b">
        <v>0</v>
      </c>
      <c r="J18" s="21"/>
      <c r="K18" s="14"/>
      <c r="L18" s="44" t="s">
        <v>63</v>
      </c>
      <c r="M18" s="42" t="s">
        <v>64</v>
      </c>
      <c r="N18" s="40"/>
      <c r="O18" s="40"/>
      <c r="P18" s="46">
        <v>3</v>
      </c>
      <c r="Q18" s="47" t="s">
        <v>65</v>
      </c>
      <c r="R18" s="20" t="b">
        <v>0</v>
      </c>
    </row>
    <row r="19" spans="1:18" ht="15.75" customHeight="1">
      <c r="A19" s="110"/>
      <c r="B19" s="74"/>
      <c r="C19" s="75" t="s">
        <v>66</v>
      </c>
      <c r="D19" s="42" t="s">
        <v>67</v>
      </c>
      <c r="E19" s="40"/>
      <c r="F19" s="40"/>
      <c r="G19" s="46">
        <v>4</v>
      </c>
      <c r="H19" s="19"/>
      <c r="I19" s="20"/>
      <c r="J19" s="21"/>
      <c r="K19" s="76"/>
      <c r="L19" s="75" t="s">
        <v>66</v>
      </c>
      <c r="M19" s="42" t="s">
        <v>67</v>
      </c>
      <c r="N19" s="40"/>
      <c r="O19" s="40"/>
      <c r="P19" s="46">
        <v>4</v>
      </c>
      <c r="Q19" s="47"/>
      <c r="R19" s="20"/>
    </row>
    <row r="20" spans="1:18" ht="15.75" customHeight="1">
      <c r="A20" s="110"/>
      <c r="B20" s="74"/>
      <c r="C20" s="44" t="s">
        <v>68</v>
      </c>
      <c r="D20" s="42" t="s">
        <v>69</v>
      </c>
      <c r="E20" s="40"/>
      <c r="F20" s="40"/>
      <c r="G20" s="46">
        <v>3</v>
      </c>
      <c r="H20" s="35" t="s">
        <v>70</v>
      </c>
      <c r="I20" s="20" t="b">
        <v>0</v>
      </c>
      <c r="J20" s="16"/>
      <c r="K20" s="76"/>
      <c r="L20" s="23" t="s">
        <v>71</v>
      </c>
      <c r="M20" s="24" t="s">
        <v>72</v>
      </c>
      <c r="N20" s="40"/>
      <c r="O20" s="40"/>
      <c r="P20" s="40">
        <v>1</v>
      </c>
      <c r="Q20" s="35" t="s">
        <v>73</v>
      </c>
      <c r="R20" s="20" t="b">
        <v>0</v>
      </c>
    </row>
    <row r="21" spans="1:18" ht="15.75" customHeight="1">
      <c r="A21" s="110"/>
      <c r="B21" s="74"/>
      <c r="C21" s="44"/>
      <c r="D21" s="42"/>
      <c r="E21" s="40"/>
      <c r="F21" s="40"/>
      <c r="G21" s="46"/>
      <c r="H21" s="35" t="s">
        <v>74</v>
      </c>
      <c r="I21" s="20"/>
      <c r="J21" s="21"/>
      <c r="K21" s="76"/>
      <c r="L21" s="45"/>
      <c r="M21" s="42"/>
      <c r="N21" s="26"/>
      <c r="O21" s="25"/>
      <c r="P21" s="46"/>
      <c r="Q21" s="35" t="s">
        <v>75</v>
      </c>
      <c r="R21" s="20"/>
    </row>
    <row r="22" spans="1:18" ht="15.75" customHeight="1">
      <c r="A22" s="110"/>
      <c r="B22" s="54"/>
      <c r="C22" s="44"/>
      <c r="D22" s="42"/>
      <c r="E22" s="26"/>
      <c r="F22" s="40"/>
      <c r="G22" s="40"/>
      <c r="H22" s="35" t="s">
        <v>76</v>
      </c>
      <c r="I22" s="20"/>
      <c r="J22" s="21"/>
      <c r="K22" s="14"/>
      <c r="L22" s="77"/>
      <c r="M22" s="42"/>
      <c r="N22" s="40"/>
      <c r="O22" s="40"/>
      <c r="P22" s="43"/>
      <c r="Q22" s="19"/>
      <c r="R22" s="20"/>
    </row>
    <row r="23" spans="1:18" ht="15.75" customHeight="1">
      <c r="A23" s="111"/>
      <c r="B23" s="78"/>
      <c r="C23" s="23"/>
      <c r="D23" s="23"/>
      <c r="E23" s="54"/>
      <c r="F23" s="55" t="s">
        <v>45</v>
      </c>
      <c r="G23" s="56">
        <f>SUM(G16:G22)</f>
        <v>17</v>
      </c>
      <c r="H23" s="19"/>
      <c r="I23" s="20"/>
      <c r="J23" s="21"/>
      <c r="K23" s="48"/>
      <c r="L23" s="49"/>
      <c r="M23" s="49"/>
      <c r="N23" s="50"/>
      <c r="O23" s="51" t="s">
        <v>45</v>
      </c>
      <c r="P23" s="52">
        <f>SUM(P16:P22)</f>
        <v>15</v>
      </c>
      <c r="Q23" s="35" t="s">
        <v>77</v>
      </c>
      <c r="R23" s="20" t="b">
        <v>0</v>
      </c>
    </row>
    <row r="24" spans="1:18" ht="15.75" customHeight="1">
      <c r="A24" s="79"/>
      <c r="B24" s="114" t="s">
        <v>78</v>
      </c>
      <c r="C24" s="115"/>
      <c r="D24" s="115"/>
      <c r="E24" s="115"/>
      <c r="F24" s="115"/>
      <c r="G24" s="115"/>
      <c r="H24" s="115"/>
      <c r="I24" s="116"/>
      <c r="J24" s="58"/>
      <c r="K24" s="117" t="s">
        <v>79</v>
      </c>
      <c r="L24" s="118"/>
      <c r="M24" s="118"/>
      <c r="N24" s="118"/>
      <c r="O24" s="118"/>
      <c r="P24" s="118"/>
      <c r="Q24" s="118"/>
      <c r="R24" s="108"/>
    </row>
    <row r="25" spans="1:18" ht="15.75" customHeight="1">
      <c r="A25" s="59"/>
      <c r="B25" s="59"/>
      <c r="C25" s="59"/>
      <c r="D25" s="59"/>
      <c r="E25" s="59"/>
      <c r="F25" s="59"/>
      <c r="G25" s="59"/>
      <c r="H25" s="60"/>
      <c r="I25" s="60"/>
      <c r="J25" s="59"/>
      <c r="K25" s="59"/>
      <c r="L25" s="59"/>
      <c r="M25" s="61" t="s">
        <v>80</v>
      </c>
      <c r="N25" s="59"/>
      <c r="O25" s="59"/>
      <c r="P25" s="59"/>
      <c r="Q25" s="60" t="s">
        <v>49</v>
      </c>
      <c r="R25" s="62">
        <f>SUM(G23+P23+R14)</f>
        <v>62</v>
      </c>
    </row>
    <row r="26" spans="1:18" ht="15.75" customHeight="1">
      <c r="A26" s="109" t="s">
        <v>81</v>
      </c>
      <c r="B26" s="9"/>
      <c r="C26" s="10" t="s">
        <v>9</v>
      </c>
      <c r="D26" s="9"/>
      <c r="E26" s="11" t="s">
        <v>10</v>
      </c>
      <c r="F26" s="11" t="s">
        <v>11</v>
      </c>
      <c r="G26" s="11" t="s">
        <v>12</v>
      </c>
      <c r="H26" s="107" t="s">
        <v>13</v>
      </c>
      <c r="I26" s="108"/>
      <c r="J26" s="4"/>
      <c r="K26" s="13"/>
      <c r="L26" s="10" t="s">
        <v>14</v>
      </c>
      <c r="M26" s="9"/>
      <c r="N26" s="11" t="s">
        <v>10</v>
      </c>
      <c r="O26" s="11" t="s">
        <v>11</v>
      </c>
      <c r="P26" s="11" t="s">
        <v>12</v>
      </c>
      <c r="Q26" s="107" t="s">
        <v>13</v>
      </c>
      <c r="R26" s="108"/>
    </row>
    <row r="27" spans="1:18" ht="15.75" customHeight="1">
      <c r="A27" s="110"/>
      <c r="B27" s="70" t="s">
        <v>18</v>
      </c>
      <c r="C27" s="36" t="s">
        <v>82</v>
      </c>
      <c r="D27" s="42" t="s">
        <v>83</v>
      </c>
      <c r="E27" s="40"/>
      <c r="F27" s="40"/>
      <c r="G27" s="46">
        <v>3</v>
      </c>
      <c r="H27" s="19"/>
      <c r="I27" s="80"/>
      <c r="J27" s="21"/>
      <c r="K27" s="14"/>
      <c r="L27" s="36" t="s">
        <v>84</v>
      </c>
      <c r="M27" s="42" t="s">
        <v>85</v>
      </c>
      <c r="N27" s="25"/>
      <c r="O27" s="25"/>
      <c r="P27" s="38">
        <v>3</v>
      </c>
      <c r="Q27" s="35" t="s">
        <v>86</v>
      </c>
      <c r="R27" s="20" t="b">
        <v>0</v>
      </c>
    </row>
    <row r="28" spans="1:18" ht="15.75" customHeight="1">
      <c r="A28" s="110"/>
      <c r="B28" s="81"/>
      <c r="C28" s="36" t="s">
        <v>87</v>
      </c>
      <c r="D28" s="42" t="s">
        <v>88</v>
      </c>
      <c r="E28" s="25"/>
      <c r="F28" s="25"/>
      <c r="G28" s="38">
        <v>3</v>
      </c>
      <c r="H28" s="35" t="s">
        <v>89</v>
      </c>
      <c r="I28" s="20" t="b">
        <v>0</v>
      </c>
      <c r="J28" s="16"/>
      <c r="K28" s="14"/>
      <c r="L28" s="75" t="s">
        <v>90</v>
      </c>
      <c r="M28" s="42" t="s">
        <v>91</v>
      </c>
      <c r="N28" s="40"/>
      <c r="O28" s="40"/>
      <c r="P28" s="46">
        <v>3</v>
      </c>
      <c r="Q28" s="47"/>
      <c r="R28" s="20"/>
    </row>
    <row r="29" spans="1:18" ht="15.75" customHeight="1">
      <c r="A29" s="110"/>
      <c r="B29" s="54"/>
      <c r="C29" s="36" t="s">
        <v>87</v>
      </c>
      <c r="D29" s="42" t="s">
        <v>88</v>
      </c>
      <c r="E29" s="25"/>
      <c r="F29" s="25"/>
      <c r="G29" s="38">
        <v>3</v>
      </c>
      <c r="H29" s="35" t="s">
        <v>92</v>
      </c>
      <c r="I29" s="80"/>
      <c r="J29" s="21"/>
      <c r="K29" s="14"/>
      <c r="L29" s="75" t="s">
        <v>93</v>
      </c>
      <c r="M29" s="42" t="s">
        <v>94</v>
      </c>
      <c r="N29" s="40"/>
      <c r="O29" s="40"/>
      <c r="P29" s="46">
        <v>2</v>
      </c>
      <c r="Q29" s="19" t="s">
        <v>95</v>
      </c>
      <c r="R29" s="20" t="b">
        <v>0</v>
      </c>
    </row>
    <row r="30" spans="1:18" ht="15.75" customHeight="1">
      <c r="A30" s="110"/>
      <c r="B30" s="74"/>
      <c r="C30" s="23" t="s">
        <v>96</v>
      </c>
      <c r="D30" s="34" t="s">
        <v>97</v>
      </c>
      <c r="E30" s="40"/>
      <c r="F30" s="40"/>
      <c r="G30" s="82">
        <v>2</v>
      </c>
      <c r="H30" s="47"/>
      <c r="I30" s="80"/>
      <c r="J30" s="16"/>
      <c r="K30" s="14"/>
      <c r="L30" s="44" t="s">
        <v>98</v>
      </c>
      <c r="M30" s="42" t="s">
        <v>99</v>
      </c>
      <c r="N30" s="40"/>
      <c r="O30" s="40"/>
      <c r="P30" s="46">
        <v>4</v>
      </c>
      <c r="Q30" s="19"/>
      <c r="R30" s="20"/>
    </row>
    <row r="31" spans="1:18" ht="15.75" customHeight="1">
      <c r="A31" s="110"/>
      <c r="B31" s="74"/>
      <c r="C31" s="23"/>
      <c r="D31" s="42" t="s">
        <v>100</v>
      </c>
      <c r="E31" s="40"/>
      <c r="F31" s="40"/>
      <c r="G31" s="46">
        <v>4</v>
      </c>
      <c r="J31" s="21"/>
      <c r="K31" s="14"/>
      <c r="L31" s="45"/>
      <c r="M31" s="42" t="s">
        <v>101</v>
      </c>
      <c r="N31" s="40"/>
      <c r="O31" s="40"/>
      <c r="P31" s="46">
        <v>3</v>
      </c>
      <c r="Q31" s="35" t="s">
        <v>102</v>
      </c>
      <c r="R31" s="20" t="b">
        <v>0</v>
      </c>
    </row>
    <row r="32" spans="1:18" ht="15.75" customHeight="1">
      <c r="A32" s="110"/>
      <c r="B32" s="74"/>
      <c r="C32" s="23"/>
      <c r="D32" s="34"/>
      <c r="E32" s="40"/>
      <c r="F32" s="40"/>
      <c r="G32" s="82"/>
      <c r="I32" s="80"/>
      <c r="J32" s="21"/>
      <c r="K32" s="14"/>
      <c r="L32" s="23"/>
      <c r="M32" s="34"/>
      <c r="N32" s="40"/>
      <c r="O32" s="40"/>
      <c r="P32" s="46"/>
      <c r="Q32" s="19"/>
      <c r="R32" s="20"/>
    </row>
    <row r="33" spans="1:18" ht="15.75" customHeight="1">
      <c r="A33" s="111"/>
      <c r="B33" s="83"/>
      <c r="C33" s="23"/>
      <c r="D33" s="23"/>
      <c r="E33" s="54"/>
      <c r="F33" s="55" t="s">
        <v>45</v>
      </c>
      <c r="G33" s="56">
        <f>SUM(G27:G32)</f>
        <v>15</v>
      </c>
      <c r="H33" s="47"/>
      <c r="I33" s="80"/>
      <c r="J33" s="21"/>
      <c r="K33" s="53"/>
      <c r="L33" s="23"/>
      <c r="M33" s="23"/>
      <c r="N33" s="54"/>
      <c r="O33" s="55" t="s">
        <v>45</v>
      </c>
      <c r="P33" s="56">
        <f>SUM(P27:P32)</f>
        <v>15</v>
      </c>
      <c r="Q33" s="19"/>
      <c r="R33" s="84"/>
    </row>
    <row r="34" spans="1:18" ht="15.75" customHeight="1">
      <c r="A34" s="57"/>
      <c r="B34" s="114" t="s">
        <v>103</v>
      </c>
      <c r="C34" s="115"/>
      <c r="D34" s="115"/>
      <c r="E34" s="115"/>
      <c r="F34" s="115"/>
      <c r="G34" s="115"/>
      <c r="H34" s="115"/>
      <c r="I34" s="116"/>
      <c r="J34" s="58"/>
      <c r="K34" s="85" t="s">
        <v>104</v>
      </c>
      <c r="L34" s="86"/>
      <c r="M34" s="86"/>
      <c r="N34" s="86"/>
      <c r="O34" s="86"/>
      <c r="P34" s="86"/>
      <c r="Q34" s="86"/>
      <c r="R34" s="87"/>
    </row>
    <row r="35" spans="1:18" ht="15.75" customHeight="1">
      <c r="A35" s="59"/>
      <c r="B35" s="59"/>
      <c r="C35" s="59"/>
      <c r="D35" s="59"/>
      <c r="E35" s="59"/>
      <c r="F35" s="59"/>
      <c r="G35" s="59"/>
      <c r="H35" s="60"/>
      <c r="I35" s="60"/>
      <c r="J35" s="59"/>
      <c r="K35" s="59"/>
      <c r="L35" s="59"/>
      <c r="M35" s="61" t="s">
        <v>105</v>
      </c>
      <c r="N35" s="59"/>
      <c r="O35" s="59"/>
      <c r="P35" s="59"/>
      <c r="Q35" s="60" t="s">
        <v>49</v>
      </c>
      <c r="R35" s="62">
        <f>SUM(G33+P33+R25)</f>
        <v>92</v>
      </c>
    </row>
    <row r="36" spans="1:18" ht="15.75" customHeight="1">
      <c r="A36" s="109" t="s">
        <v>106</v>
      </c>
      <c r="B36" s="9"/>
      <c r="C36" s="10" t="s">
        <v>9</v>
      </c>
      <c r="D36" s="9"/>
      <c r="E36" s="11" t="s">
        <v>10</v>
      </c>
      <c r="F36" s="11" t="s">
        <v>11</v>
      </c>
      <c r="G36" s="11" t="s">
        <v>12</v>
      </c>
      <c r="H36" s="107" t="s">
        <v>13</v>
      </c>
      <c r="I36" s="108"/>
      <c r="J36" s="88"/>
      <c r="K36" s="13"/>
      <c r="L36" s="10" t="s">
        <v>14</v>
      </c>
      <c r="M36" s="9"/>
      <c r="N36" s="11" t="s">
        <v>10</v>
      </c>
      <c r="O36" s="89" t="s">
        <v>11</v>
      </c>
      <c r="P36" s="11" t="s">
        <v>12</v>
      </c>
      <c r="Q36" s="112" t="s">
        <v>13</v>
      </c>
      <c r="R36" s="113"/>
    </row>
    <row r="37" spans="1:18" ht="15.75" customHeight="1">
      <c r="A37" s="110"/>
      <c r="B37" s="74"/>
      <c r="C37" s="36" t="s">
        <v>107</v>
      </c>
      <c r="D37" s="42" t="s">
        <v>108</v>
      </c>
      <c r="E37" s="25"/>
      <c r="F37" s="25"/>
      <c r="G37" s="38">
        <v>3</v>
      </c>
      <c r="H37" s="35" t="s">
        <v>109</v>
      </c>
      <c r="I37" s="20" t="b">
        <v>0</v>
      </c>
      <c r="J37" s="21"/>
      <c r="K37" s="14"/>
      <c r="L37" s="36" t="s">
        <v>87</v>
      </c>
      <c r="M37" s="42" t="s">
        <v>88</v>
      </c>
      <c r="N37" s="25"/>
      <c r="O37" s="25"/>
      <c r="P37" s="90">
        <v>3</v>
      </c>
      <c r="Q37" s="91" t="s">
        <v>110</v>
      </c>
      <c r="R37" s="92" t="b">
        <v>0</v>
      </c>
    </row>
    <row r="38" spans="1:18" ht="15.75" customHeight="1">
      <c r="A38" s="110"/>
      <c r="B38" s="81"/>
      <c r="C38" s="75" t="s">
        <v>111</v>
      </c>
      <c r="D38" s="93" t="s">
        <v>112</v>
      </c>
      <c r="E38" s="94"/>
      <c r="F38" s="94"/>
      <c r="G38" s="46">
        <v>3</v>
      </c>
      <c r="H38" s="19"/>
      <c r="I38" s="20"/>
      <c r="J38" s="16"/>
      <c r="K38" s="14"/>
      <c r="L38" s="36" t="s">
        <v>87</v>
      </c>
      <c r="M38" s="42" t="s">
        <v>88</v>
      </c>
      <c r="N38" s="25"/>
      <c r="O38" s="25"/>
      <c r="P38" s="90">
        <v>3</v>
      </c>
      <c r="Q38" s="95"/>
      <c r="R38" s="96"/>
    </row>
    <row r="39" spans="1:18" ht="15.75" customHeight="1">
      <c r="A39" s="110"/>
      <c r="B39" s="54"/>
      <c r="C39" s="36" t="s">
        <v>87</v>
      </c>
      <c r="D39" s="42" t="s">
        <v>88</v>
      </c>
      <c r="E39" s="25"/>
      <c r="F39" s="25"/>
      <c r="G39" s="38">
        <v>3</v>
      </c>
      <c r="H39" s="19" t="s">
        <v>113</v>
      </c>
      <c r="I39" s="20" t="b">
        <v>0</v>
      </c>
      <c r="J39" s="21"/>
      <c r="K39" s="14"/>
      <c r="L39" s="36" t="s">
        <v>87</v>
      </c>
      <c r="M39" s="42" t="s">
        <v>88</v>
      </c>
      <c r="N39" s="25"/>
      <c r="O39" s="25"/>
      <c r="P39" s="90">
        <v>3</v>
      </c>
      <c r="Q39" s="95" t="s">
        <v>114</v>
      </c>
      <c r="R39" s="92" t="b">
        <v>0</v>
      </c>
    </row>
    <row r="40" spans="1:18" ht="15.75" customHeight="1">
      <c r="A40" s="110"/>
      <c r="B40" s="74"/>
      <c r="C40" s="63"/>
      <c r="D40" s="42" t="s">
        <v>115</v>
      </c>
      <c r="E40" s="40"/>
      <c r="F40" s="40"/>
      <c r="G40" s="46">
        <v>3</v>
      </c>
      <c r="H40" s="19"/>
      <c r="I40" s="20"/>
      <c r="J40" s="21"/>
      <c r="K40" s="14"/>
      <c r="L40" s="63"/>
      <c r="M40" s="42" t="s">
        <v>100</v>
      </c>
      <c r="N40" s="40"/>
      <c r="O40" s="40"/>
      <c r="P40" s="97">
        <v>7</v>
      </c>
      <c r="R40" s="96"/>
    </row>
    <row r="41" spans="1:18" ht="15.75" customHeight="1">
      <c r="A41" s="110"/>
      <c r="B41" s="74"/>
      <c r="C41" s="63"/>
      <c r="D41" s="42" t="s">
        <v>100</v>
      </c>
      <c r="E41" s="40"/>
      <c r="F41" s="40"/>
      <c r="G41" s="46">
        <v>4</v>
      </c>
      <c r="H41" s="19"/>
      <c r="I41" s="92"/>
      <c r="J41" s="16"/>
      <c r="K41" s="14"/>
      <c r="L41" s="23"/>
      <c r="M41" s="42"/>
      <c r="N41" s="40"/>
      <c r="O41" s="40"/>
      <c r="P41" s="97"/>
      <c r="R41" s="96"/>
    </row>
    <row r="42" spans="1:18" ht="15.75" customHeight="1">
      <c r="A42" s="111"/>
      <c r="B42" s="78"/>
      <c r="C42" s="23"/>
      <c r="D42" s="23"/>
      <c r="E42" s="54"/>
      <c r="F42" s="55" t="s">
        <v>45</v>
      </c>
      <c r="G42" s="56">
        <f>SUM(G37:G41)</f>
        <v>16</v>
      </c>
      <c r="H42" s="19"/>
      <c r="I42" s="20"/>
      <c r="J42" s="21"/>
      <c r="K42" s="53"/>
      <c r="L42" s="23"/>
      <c r="M42" s="23"/>
      <c r="N42" s="54"/>
      <c r="O42" s="55" t="s">
        <v>45</v>
      </c>
      <c r="P42" s="98">
        <f>SUM(P37:P41)</f>
        <v>16</v>
      </c>
      <c r="R42" s="96"/>
    </row>
    <row r="43" spans="1:18" ht="15.75" customHeight="1">
      <c r="A43" s="99"/>
      <c r="B43" s="114" t="s">
        <v>116</v>
      </c>
      <c r="C43" s="115"/>
      <c r="D43" s="115"/>
      <c r="E43" s="115"/>
      <c r="F43" s="115"/>
      <c r="G43" s="115"/>
      <c r="H43" s="115"/>
      <c r="I43" s="116"/>
      <c r="J43" s="59"/>
      <c r="K43" s="119" t="s">
        <v>117</v>
      </c>
      <c r="L43" s="115"/>
      <c r="M43" s="115"/>
      <c r="N43" s="115"/>
      <c r="O43" s="115"/>
      <c r="P43" s="115"/>
      <c r="Q43" s="115"/>
      <c r="R43" s="115"/>
    </row>
    <row r="44" spans="1:18" ht="15.75" customHeight="1">
      <c r="A44" s="100"/>
      <c r="B44" s="59"/>
      <c r="C44" s="59"/>
      <c r="D44" s="59"/>
      <c r="E44" s="59"/>
      <c r="F44" s="59"/>
      <c r="G44" s="59"/>
      <c r="H44" s="59"/>
      <c r="I44" s="59"/>
      <c r="J44" s="59"/>
      <c r="K44" s="59"/>
      <c r="L44" s="59"/>
      <c r="M44" s="60" t="s">
        <v>118</v>
      </c>
      <c r="N44" s="59"/>
      <c r="O44" s="59"/>
      <c r="P44" s="59"/>
      <c r="Q44" s="60" t="s">
        <v>49</v>
      </c>
      <c r="R44" s="101">
        <f>SUM(G42+P42+R35)</f>
        <v>124</v>
      </c>
    </row>
    <row r="45" spans="1:18" ht="15.75" customHeight="1">
      <c r="A45" s="102" t="s">
        <v>119</v>
      </c>
      <c r="C45" s="103"/>
      <c r="D45" s="103"/>
      <c r="E45" s="103"/>
      <c r="F45" s="103"/>
      <c r="H45" s="103"/>
      <c r="I45" s="103"/>
      <c r="J45" s="104" t="s">
        <v>120</v>
      </c>
      <c r="K45" s="103"/>
      <c r="L45" s="103"/>
      <c r="M45" s="103"/>
      <c r="N45" s="103"/>
      <c r="O45" s="103"/>
      <c r="P45" s="103"/>
      <c r="Q45" s="103"/>
      <c r="R45" s="103"/>
    </row>
    <row r="46" spans="1:18" ht="15.75" customHeight="1">
      <c r="A46" s="105"/>
      <c r="C46" s="103"/>
      <c r="D46" s="103"/>
      <c r="E46" s="103"/>
      <c r="F46" s="103"/>
      <c r="I46" s="103"/>
      <c r="J46" s="104" t="s">
        <v>121</v>
      </c>
      <c r="K46" s="103"/>
      <c r="L46" s="103"/>
      <c r="M46" s="103"/>
      <c r="N46" s="103"/>
      <c r="O46" s="103"/>
      <c r="P46" s="103"/>
      <c r="Q46" s="106" t="s">
        <v>122</v>
      </c>
      <c r="R46" s="103"/>
    </row>
  </sheetData>
  <mergeCells count="24">
    <mergeCell ref="B43:I43"/>
    <mergeCell ref="K43:R43"/>
    <mergeCell ref="B1:D1"/>
    <mergeCell ref="B2:D2"/>
    <mergeCell ref="H1:M1"/>
    <mergeCell ref="B3:C3"/>
    <mergeCell ref="D3:G3"/>
    <mergeCell ref="B24:I24"/>
    <mergeCell ref="K24:R24"/>
    <mergeCell ref="A26:A33"/>
    <mergeCell ref="A36:A42"/>
    <mergeCell ref="Q36:R36"/>
    <mergeCell ref="H15:I15"/>
    <mergeCell ref="K13:R13"/>
    <mergeCell ref="B13:I13"/>
    <mergeCell ref="H26:I26"/>
    <mergeCell ref="Q26:R26"/>
    <mergeCell ref="H36:I36"/>
    <mergeCell ref="B34:I34"/>
    <mergeCell ref="Q4:R4"/>
    <mergeCell ref="Q15:R15"/>
    <mergeCell ref="H4:I4"/>
    <mergeCell ref="A15:A23"/>
    <mergeCell ref="A4:A12"/>
  </mergeCells>
  <printOptions horizontalCentered="1" verticalCentered="1"/>
  <pageMargins left="0.25" right="0.25" top="0.25" bottom="0.25" header="0" footer="0"/>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Sharon Taylor</cp:lastModifiedBy>
  <dcterms:modified xsi:type="dcterms:W3CDTF">2019-04-08T17:18:19Z</dcterms:modified>
</cp:coreProperties>
</file>